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Alle ansøgninger" sheetId="1" r:id="rId1"/>
    <sheet name="Ark4" sheetId="2" r:id="rId2"/>
  </sheets>
  <definedNames>
    <definedName name="_xlnm.Print_Titles" localSheetId="0">'Alle ansøgninger'!$4:$4</definedName>
  </definedNames>
  <calcPr fullCalcOnLoad="1"/>
</workbook>
</file>

<file path=xl/sharedStrings.xml><?xml version="1.0" encoding="utf-8"?>
<sst xmlns="http://schemas.openxmlformats.org/spreadsheetml/2006/main" count="212" uniqueCount="168">
  <si>
    <t>Bundne overførsler i alt</t>
  </si>
  <si>
    <t>I alt</t>
  </si>
  <si>
    <t>Opgave</t>
  </si>
  <si>
    <t>Ansøgninger vedr. frigivelse af bundne budgetoverførsler</t>
  </si>
  <si>
    <t>Dok.nr.</t>
  </si>
  <si>
    <t>Ansøgt frigivelse  af beløb</t>
  </si>
  <si>
    <t>Bemærkninger</t>
  </si>
  <si>
    <t>Konto</t>
  </si>
  <si>
    <t>Erlings S. Pedersens områder:</t>
  </si>
  <si>
    <t>Louise Raunkjærs områder:</t>
  </si>
  <si>
    <t>Bent Peter Larsens områder:</t>
  </si>
  <si>
    <t>Max Kruse´s områder:</t>
  </si>
  <si>
    <t>Øvrige:</t>
  </si>
  <si>
    <t>5.13</t>
  </si>
  <si>
    <t>5.32</t>
  </si>
  <si>
    <t>3.05</t>
  </si>
  <si>
    <t>3.01</t>
  </si>
  <si>
    <t>Nr.</t>
  </si>
  <si>
    <t>Skoler og SFO-er:</t>
  </si>
  <si>
    <t>Årre Skole</t>
  </si>
  <si>
    <t>Agerbæk Skole</t>
  </si>
  <si>
    <t>Lunden</t>
  </si>
  <si>
    <t>5.50</t>
  </si>
  <si>
    <t>5.23</t>
  </si>
  <si>
    <t>Krogen</t>
  </si>
  <si>
    <t>Aftaleholdere</t>
  </si>
  <si>
    <t>Byrådsbeslutning den 7. maj 2013 dokumentnr. 68736-13</t>
  </si>
  <si>
    <t>Sag. nr. 4355-12</t>
  </si>
  <si>
    <t>Dagtilbud:</t>
  </si>
  <si>
    <t>Børnehaven Ved Vesterhavet, Oksbøl</t>
  </si>
  <si>
    <t>Forøgelse af anlægsbudgettet til renovering af nu Skovhytten (nyt navn for Skovstjernen) og nybyggeri af vuggestue ved Skovmusen</t>
  </si>
  <si>
    <t>Renovering af legeplads/ude område</t>
  </si>
  <si>
    <t>Årre Skole - SFO</t>
  </si>
  <si>
    <t>Støjdæmpning i værksted, køkken og opholdsrum samt maling af vægge i hele SFOen</t>
  </si>
  <si>
    <t>Etablering af et højteknologisk badeværelse</t>
  </si>
  <si>
    <t>Centerområde Midt</t>
  </si>
  <si>
    <t>1. Trådløs net forbindelse til Helle Plejecenter samt nyt telefonanlæg og pc-er 250.000 kr.
2. Trådløs net forbindelse til Carolineparken 300.000 kr.
3. Infoskærme på Helle Plejecenter og Carolineparken 100.000 kr.
4. Etablering af ny gårdhave ved dagcentret på Carolineparken 100.000 kr.</t>
  </si>
  <si>
    <t>Handicap Bo og Beskæftigelse, Skovlunden</t>
  </si>
  <si>
    <t>5.59</t>
  </si>
  <si>
    <t>Andel af reparation af parkeringsplads og vej ved Skovlunden og Lunden</t>
  </si>
  <si>
    <t>Centerområde SydØst</t>
  </si>
  <si>
    <t>1. Trådløs dækning til Lyngparken 250.000 kr.
2. Trådløs dækning til Sognelunden 100.000 kr.
3. Indkøb af tablets/bærbare Pc-er til Ansager Plejecenter, Sognelunden og Lyngparken 76.000 kr.
4. Info skærme til Ansager Plejecenter, Sognelunden og Lyngparken 180.000 kr.</t>
  </si>
  <si>
    <t>Søndermarken</t>
  </si>
  <si>
    <t>Indkøb af IT-udstyr</t>
  </si>
  <si>
    <t>Drift</t>
  </si>
  <si>
    <t>Frigivelse af bundne opsparinger til dækning af merforbrug i 2012 på Drift. Behandlet i f.m. budgetoverførselssagen fra 2012 til 2013</t>
  </si>
  <si>
    <t>2.01</t>
  </si>
  <si>
    <t>Ølgod SFO</t>
  </si>
  <si>
    <t>Cykelskur</t>
  </si>
  <si>
    <t>Renovering af dyregård</t>
  </si>
  <si>
    <t>1. Indkøb af IT (Smartboard, projektorer, infoskærm m.v.) i alt 70.000 kr.
2. Udgange direkte ud fra 4 klasselokaler, renovering af lokaler samt genopbygning af underkendt legeplads i alt 265.000 kr.</t>
  </si>
  <si>
    <t>1. Indkøb af I-pads og computere 275.000 kr.
2. Renovering af lokaler og garderober 215.000 kr.
3. Indkøb af I-pads til SFO 20.000 kr.</t>
  </si>
  <si>
    <t>3.01
3.05</t>
  </si>
  <si>
    <t>Nr. Nebel Skole</t>
  </si>
  <si>
    <t>Horne og Tistrup Skolerne</t>
  </si>
  <si>
    <t xml:space="preserve">1. Indkøb af 4-5 smartboard til specialafdelingen "Labyrinten" 124.622 kr.
2. Tistrup Skole-SFO indkøb af IT-udstyr 100.000 kr.
3. Tistrup Skole-SFO skurbyggeri 200.000 kr.
4. Tistrup Skole-SFO klogetrappe 253.525 kr.
</t>
  </si>
  <si>
    <t>1. Indkøb af IT 120.000 kr.
2. Renovering af toilet ved SFO 40.000 kr.</t>
  </si>
  <si>
    <t>1. Udvidelse af legeplads 7.500 kr.
2. Indkøb af IT-udstyr 52.333 kr.</t>
  </si>
  <si>
    <t>Højgårdsparken</t>
  </si>
  <si>
    <t>1. Markiser til sovested og kontor 66.463 kr.
2. Overdækning af personalecykelplads 15.000 kr.
3. Indkøb af IT-udstyr 23.609 kr.</t>
  </si>
  <si>
    <t>5.14</t>
  </si>
  <si>
    <t>Børnehaverne i Nord/Øst</t>
  </si>
  <si>
    <t>1. Motorikrum i Kastanjehaven 50.000 kr.
2. Modernisering af mødelokale i Naturligvis 30.000 kr.
3. Indkøb af Ipad 124.800 kr.
4. Renovering af gaderober i Trinbrættet 50.000 kr.
Inventar til Teglhuset 100.125 kr.
Etablering af puslerum i Teglhuset 25.000 kr.</t>
  </si>
  <si>
    <t>Centerområde NordVest</t>
  </si>
  <si>
    <t>1. Trådløst netværk på Skovhøj, Møllegården og Poghøj 325.100 kr.
2. Indkøb af 44 stk. tablets 150.000 kr.
3. Indkøb af computere 58.000 kr.
4. Velfærdsteknologi til demente borgere 45.000 kr.
5. Etablering af elektronisk procedure mappe 30.000 kr.
6. Indretning og indkøb af møbler til beboernes fællesarealer 30.579 kr.</t>
  </si>
  <si>
    <t>Indretning af nyt miljø (møbler) i daghjem/dagcenter på Carolineparken</t>
  </si>
  <si>
    <t>Ledelsessekretariat</t>
  </si>
  <si>
    <t>6.51</t>
  </si>
  <si>
    <t>Nordenskov Skole+SFO</t>
  </si>
  <si>
    <t>Inclusiv AKT.</t>
  </si>
  <si>
    <t>Starup Skole+SFO</t>
  </si>
  <si>
    <t>Blåbjergegnens Dagtilbud</t>
  </si>
  <si>
    <t>1. Lundparken. Omlægning af beplantning ved p-pladsen 30.000 kr.
2. Outrup Børnehave. Indlægning af vand til madpakkehuset m.v. 150.000 kr.
3. Mælkevejen. Etablering af Vikingeboplads med grøft/vandkanal og legehus 100.000 kr.
4. Indkøb af I-Pad til personale 70.258 kr.</t>
  </si>
  <si>
    <t>1. IT-indkøb til personale og elever 330.000 kr.
2. Mørklægningsgardiner i aulaen 105.000 kr.
3. Renovering af fliser langs klyngerne 130.000 kr.
4. Tilskud til renovering af hjemkundskabslokale 210.000 kr.</t>
  </si>
  <si>
    <t>Janderup Skole</t>
  </si>
  <si>
    <t>Indkøb af EDB udstyr</t>
  </si>
  <si>
    <t>Tabules program og I-pad</t>
  </si>
  <si>
    <t>Sct. Jacobi Skole + SFO</t>
  </si>
  <si>
    <t>Janderup Skole  SFO</t>
  </si>
  <si>
    <t>1. Indkøb/opgradering af IT-udstyr 90.000 kr.
2. 25 nye PC arbejdspladser m.m. til Byrådets medlemmer pr. 1.1.2014 154.537 kr.
3. Opgradering af kommunens hjemmeside 200.000 kr.</t>
  </si>
  <si>
    <t>Økonomiafdelingen</t>
  </si>
  <si>
    <t>Implementering af det nye udbud af økonomi, debitor og E-handel m.v.</t>
  </si>
  <si>
    <t>Dagtilbuddet Firkløveret</t>
  </si>
  <si>
    <t>Tippen</t>
  </si>
  <si>
    <t>80773-13</t>
  </si>
  <si>
    <t>3.08
5.23</t>
  </si>
  <si>
    <t>1. Tilbygning af lokaler for at tilpasse til aktuelt behov i døgntilbud 2.400.000 kr.
2. Tilpasning af udearealer i forbindelse med tilbygninger i skole og døgnafdelinger 125.000 kr.
3. Udgifter til byggesagkyndig og projektering 50.000 kr.
4. Udskiftning af oliefyr 495.000 kr.
5. Efterisolering 275.000 kr.
6. Optimering af energivenlig belysning 175.000 kr.
7. Tilbygning af fælleslokale og etablering af toiletter i skolen 1.190.000 kr.
8. Digitalisering, udstyr og programmer 145.000 kr.
9. Afgift ved køb af ny bus 395.000 kr.</t>
  </si>
  <si>
    <t>Børn, Unge og Familieafdelingen</t>
  </si>
  <si>
    <t>79886-13</t>
  </si>
  <si>
    <t>IT-udstyr til sundhedsplejen</t>
  </si>
  <si>
    <t>DUBU edb-system</t>
  </si>
  <si>
    <t>IT-udstyr på konto 6 området</t>
  </si>
  <si>
    <t>4.89</t>
  </si>
  <si>
    <t>5.20</t>
  </si>
  <si>
    <t>80742-13</t>
  </si>
  <si>
    <t>Teknik og Miljø</t>
  </si>
  <si>
    <t>1. Frigivelse til lederlønsbudget i forbindelse med fratrådt leder 750.000 kr.
2. IT-projekter 150.000 kr.
3. Forskønnelsestiltag i Varde Midtby 293.135 kr.</t>
  </si>
  <si>
    <t>Plan og Byg</t>
  </si>
  <si>
    <t>Lønudgifter i forbindelse med omorganisering m.v.</t>
  </si>
  <si>
    <t>Bibliotek</t>
  </si>
  <si>
    <t>3.50</t>
  </si>
  <si>
    <t>Ansager Skole</t>
  </si>
  <si>
    <t>1. Multibane 460.000 kr.
2. Udendørs læringsrum 100.000 kr.
3. 3 legehuse til SFO 54.800 kr.
4. Udskiftning af gulve 80.000 kr.
5. Renovering af toiletter 63.500 kr.
6. IT-udstyr 395.500 kr.</t>
  </si>
  <si>
    <t>Næsbjerg Skole</t>
  </si>
  <si>
    <t>1. Indkøb af Smartsboards og I-pad 229.000 kr.
2. Renovering af toilet 94.000 kr.</t>
  </si>
  <si>
    <t>Thorstrup Skole</t>
  </si>
  <si>
    <t>1. IT-udstyr 100.000 kr.
2. Renovering af legepladser 343.000 kr.</t>
  </si>
  <si>
    <t>Blåvandshuk Skole SFO1-Miniklubben, Oksbøl</t>
  </si>
  <si>
    <t>Blåvandshuk Skole SFO 2+3 Samuelsgården</t>
  </si>
  <si>
    <t>83687-13</t>
  </si>
  <si>
    <t>83680-13</t>
  </si>
  <si>
    <t>83495-13</t>
  </si>
  <si>
    <t>83704-13</t>
  </si>
  <si>
    <t>83712-13</t>
  </si>
  <si>
    <t>83720-13</t>
  </si>
  <si>
    <t>Skolen 776.019 kr.
SFO 30.060 kr.</t>
  </si>
  <si>
    <t>83733-13</t>
  </si>
  <si>
    <t>83745-13</t>
  </si>
  <si>
    <t>Alslev Skole SFO</t>
  </si>
  <si>
    <t>83773-13</t>
  </si>
  <si>
    <t>83784-13</t>
  </si>
  <si>
    <t>83791-13</t>
  </si>
  <si>
    <t>83824-13</t>
  </si>
  <si>
    <t>83831-13</t>
  </si>
  <si>
    <t>83843-13</t>
  </si>
  <si>
    <t>83858-13</t>
  </si>
  <si>
    <t>83868-13</t>
  </si>
  <si>
    <t>83873-13</t>
  </si>
  <si>
    <t>77542-13</t>
  </si>
  <si>
    <t>83894-13</t>
  </si>
  <si>
    <t>83924-13</t>
  </si>
  <si>
    <t>84016-13</t>
  </si>
  <si>
    <t>84051-13</t>
  </si>
  <si>
    <t>84053-13</t>
  </si>
  <si>
    <t>84058-13</t>
  </si>
  <si>
    <t>84063-13</t>
  </si>
  <si>
    <t>84069-13</t>
  </si>
  <si>
    <t>78549-13</t>
  </si>
  <si>
    <t>84074-13</t>
  </si>
  <si>
    <t>Staben Dagtilbud</t>
  </si>
  <si>
    <t>Jobcenter</t>
  </si>
  <si>
    <t>Sundhedscentret m.fl.</t>
  </si>
  <si>
    <t>Hjælpemiddeldepot</t>
  </si>
  <si>
    <t>Børnehaven ved Vesterhavet</t>
  </si>
  <si>
    <t>84959-13</t>
  </si>
  <si>
    <t>Dækning af merforbug på driften i 2012/2013 på grund af lønnivellering af lærere og en reguleret tildeling til heltidsskolepædagogerne.</t>
  </si>
  <si>
    <t>Dagtilbuddet Børneuniverset</t>
  </si>
  <si>
    <t>84961-13</t>
  </si>
  <si>
    <t>1. Opgradering af læringsmiljøer i de tre dagtilbud, fortrinsvis legepladserne
2. Anskaffelse af supplerende IT-udstyr</t>
  </si>
  <si>
    <t>Indkøb af IT-program samt IT og læringsbazar for skoler og dagtilbud</t>
  </si>
  <si>
    <t>5.10</t>
  </si>
  <si>
    <t>Anlæg</t>
  </si>
  <si>
    <t>1. Dækning af underskud på driftsbudgettet i 2012 70.000 kr.
2. Udskiftning af overfladebelysning på hovedbiblioteket 200.000 kr.
3. IT-udstyr 70.000 kr.
4. Inventar, selvbetjeningsautomat, nyt telefonanlæg m.v. 288.688 kr.</t>
  </si>
  <si>
    <t>1. Hegn omkring nyopsat gynge beregnet til kørestolsbrugere 10.000 kr.
2. Indkøb af I-pads 31.000 kr.
3.  Etablering af interaktiv væg 27.500 kr.</t>
  </si>
  <si>
    <t>1. Indkøb af IT 227.000 kr.
2. Inventar 140.000 kr.
3. Udearealer 860.000 kr.
4. SFO 2 og 3 Udearealer 120.000 kr.
5. 2 toiletter ved udeskole 200.000 kr.</t>
  </si>
  <si>
    <t>Hjemmeplejen Nord/øst</t>
  </si>
  <si>
    <t>87702-13</t>
  </si>
  <si>
    <t>Dagtilbuddet Øst</t>
  </si>
  <si>
    <t>88427-13</t>
  </si>
  <si>
    <t>84964-13</t>
  </si>
  <si>
    <t>Restfinansiering vedrørende tilbygning til Agerbæk Børnehave</t>
  </si>
  <si>
    <t>It-afdeling</t>
  </si>
  <si>
    <t>92375-13</t>
  </si>
  <si>
    <t>Udskiftning af PC-er, opgradering af programmer m.v.</t>
  </si>
  <si>
    <t>Restbeløb vedr. institutioner m.fl. uden ansøgninger:</t>
  </si>
  <si>
    <t>Sct. Joacobi skole</t>
  </si>
  <si>
    <t>Fritvalg Nord/Øst</t>
  </si>
  <si>
    <t>Frigives</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</si>
</sst>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41">
    <font>
      <sz val="10"/>
      <name val="Arial"/>
      <family val="0"/>
    </font>
    <font>
      <sz val="8"/>
      <name val="Arial"/>
      <family val="0"/>
    </font>
    <font>
      <b/>
      <sz val="18"/>
      <name val="Arial"/>
      <family val="2"/>
    </font>
    <font>
      <b/>
      <sz val="10"/>
      <name val="Arial"/>
      <family val="2"/>
    </font>
    <font>
      <b/>
      <sz val="14"/>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hair"/>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0" fillId="20" borderId="1" applyNumberFormat="0" applyFont="0" applyAlignment="0" applyProtection="0"/>
    <xf numFmtId="0" fontId="27" fillId="21" borderId="2" applyNumberFormat="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4" borderId="3" applyNumberFormat="0" applyAlignment="0" applyProtection="0"/>
    <xf numFmtId="0" fontId="5"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2" fillId="31"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3" fontId="0" fillId="0" borderId="0" xfId="0" applyNumberFormat="1" applyAlignment="1">
      <alignment/>
    </xf>
    <xf numFmtId="0" fontId="0" fillId="0" borderId="0" xfId="0" applyAlignment="1">
      <alignment vertical="top"/>
    </xf>
    <xf numFmtId="3" fontId="0" fillId="0" borderId="0" xfId="0" applyNumberFormat="1" applyBorder="1" applyAlignment="1">
      <alignment/>
    </xf>
    <xf numFmtId="3" fontId="3" fillId="0" borderId="0" xfId="0" applyNumberFormat="1" applyFont="1" applyAlignment="1">
      <alignment/>
    </xf>
    <xf numFmtId="3" fontId="3" fillId="0" borderId="10" xfId="0" applyNumberFormat="1" applyFont="1" applyBorder="1" applyAlignment="1">
      <alignment/>
    </xf>
    <xf numFmtId="3" fontId="3" fillId="0" borderId="0" xfId="0" applyNumberFormat="1" applyFont="1" applyBorder="1" applyAlignment="1">
      <alignment/>
    </xf>
    <xf numFmtId="0" fontId="3" fillId="0" borderId="0" xfId="0" applyFont="1" applyAlignment="1">
      <alignment/>
    </xf>
    <xf numFmtId="0" fontId="3" fillId="33" borderId="11" xfId="0" applyFont="1" applyFill="1" applyBorder="1" applyAlignment="1">
      <alignment horizontal="right" vertical="top" wrapText="1"/>
    </xf>
    <xf numFmtId="1" fontId="4" fillId="0" borderId="0" xfId="0" applyNumberFormat="1" applyFont="1" applyAlignment="1">
      <alignment horizontal="center"/>
    </xf>
    <xf numFmtId="0" fontId="0" fillId="0" borderId="12" xfId="0" applyBorder="1" applyAlignment="1">
      <alignment vertical="top"/>
    </xf>
    <xf numFmtId="3" fontId="0" fillId="0" borderId="13" xfId="0" applyNumberFormat="1" applyBorder="1" applyAlignment="1">
      <alignment vertical="top"/>
    </xf>
    <xf numFmtId="3" fontId="3" fillId="0" borderId="13" xfId="0" applyNumberFormat="1" applyFont="1" applyBorder="1" applyAlignment="1">
      <alignment vertical="top"/>
    </xf>
    <xf numFmtId="3" fontId="0" fillId="0" borderId="13" xfId="0" applyNumberFormat="1" applyFont="1" applyBorder="1" applyAlignment="1">
      <alignment vertical="top" wrapText="1"/>
    </xf>
    <xf numFmtId="3" fontId="0" fillId="0" borderId="13" xfId="0" applyNumberFormat="1" applyBorder="1" applyAlignment="1">
      <alignment vertical="top" wrapText="1"/>
    </xf>
    <xf numFmtId="3" fontId="0" fillId="0" borderId="13" xfId="0" applyNumberFormat="1" applyBorder="1" applyAlignment="1">
      <alignment horizontal="right" vertical="top"/>
    </xf>
    <xf numFmtId="0" fontId="0" fillId="0" borderId="14" xfId="0" applyBorder="1" applyAlignment="1">
      <alignment vertical="top"/>
    </xf>
    <xf numFmtId="3" fontId="0" fillId="0" borderId="15" xfId="0" applyNumberFormat="1" applyBorder="1" applyAlignment="1">
      <alignment horizontal="right" vertical="top"/>
    </xf>
    <xf numFmtId="3" fontId="3" fillId="0" borderId="15" xfId="0" applyNumberFormat="1" applyFont="1" applyBorder="1" applyAlignment="1">
      <alignment horizontal="right" vertical="top" wrapText="1"/>
    </xf>
    <xf numFmtId="3" fontId="0" fillId="0" borderId="15" xfId="0" applyNumberFormat="1" applyBorder="1" applyAlignment="1">
      <alignment horizontal="left" vertical="top"/>
    </xf>
    <xf numFmtId="3" fontId="0" fillId="0" borderId="15" xfId="0" applyNumberFormat="1" applyBorder="1" applyAlignment="1">
      <alignment horizontal="right" vertical="top" wrapText="1"/>
    </xf>
    <xf numFmtId="3" fontId="0" fillId="0" borderId="15" xfId="0" applyNumberFormat="1" applyBorder="1" applyAlignment="1">
      <alignment horizontal="right" vertical="top" textRotation="180" wrapText="1"/>
    </xf>
    <xf numFmtId="3" fontId="0" fillId="0" borderId="15" xfId="0" applyNumberFormat="1" applyFont="1" applyBorder="1" applyAlignment="1">
      <alignment horizontal="left" vertical="top" wrapText="1"/>
    </xf>
    <xf numFmtId="3" fontId="0" fillId="0" borderId="16" xfId="0" applyNumberFormat="1" applyBorder="1" applyAlignment="1">
      <alignment horizontal="right" vertical="top"/>
    </xf>
    <xf numFmtId="3" fontId="0" fillId="0" borderId="16" xfId="0" applyNumberFormat="1" applyBorder="1" applyAlignment="1">
      <alignment vertical="top"/>
    </xf>
    <xf numFmtId="3" fontId="0" fillId="0" borderId="16" xfId="0" applyNumberFormat="1" applyFont="1" applyBorder="1" applyAlignment="1">
      <alignment vertical="top" wrapText="1"/>
    </xf>
    <xf numFmtId="0" fontId="3" fillId="0" borderId="0" xfId="0" applyFont="1" applyAlignment="1">
      <alignment horizontal="centerContinuous"/>
    </xf>
    <xf numFmtId="0" fontId="0" fillId="0" borderId="13" xfId="0" applyBorder="1" applyAlignment="1">
      <alignment vertical="top"/>
    </xf>
    <xf numFmtId="0" fontId="3" fillId="0" borderId="0" xfId="0" applyFont="1" applyAlignment="1">
      <alignment horizontal="right"/>
    </xf>
    <xf numFmtId="0" fontId="3" fillId="0" borderId="12" xfId="0" applyFont="1" applyBorder="1" applyAlignment="1">
      <alignment vertical="top"/>
    </xf>
    <xf numFmtId="0" fontId="0" fillId="0" borderId="12" xfId="0" applyBorder="1" applyAlignment="1">
      <alignment horizontal="left" vertical="top" indent="1"/>
    </xf>
    <xf numFmtId="0" fontId="0" fillId="0" borderId="12" xfId="0" applyBorder="1" applyAlignment="1">
      <alignment horizontal="left" vertical="top"/>
    </xf>
    <xf numFmtId="0" fontId="0" fillId="0" borderId="12" xfId="0" applyFont="1" applyBorder="1" applyAlignment="1">
      <alignment vertical="top"/>
    </xf>
    <xf numFmtId="0" fontId="3" fillId="0" borderId="17" xfId="0" applyFont="1" applyBorder="1" applyAlignment="1">
      <alignment vertical="top"/>
    </xf>
    <xf numFmtId="0" fontId="0" fillId="0" borderId="14" xfId="0" applyBorder="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18" xfId="0" applyFont="1" applyBorder="1" applyAlignment="1">
      <alignment/>
    </xf>
    <xf numFmtId="0" fontId="0" fillId="0" borderId="0" xfId="0" applyAlignment="1">
      <alignment horizontal="left"/>
    </xf>
    <xf numFmtId="0" fontId="0" fillId="0" borderId="14" xfId="0" applyBorder="1" applyAlignment="1">
      <alignment horizontal="left" vertical="top"/>
    </xf>
    <xf numFmtId="0" fontId="0" fillId="0" borderId="17" xfId="0" applyBorder="1" applyAlignment="1">
      <alignment horizontal="left" vertical="top"/>
    </xf>
    <xf numFmtId="0" fontId="3" fillId="0" borderId="18" xfId="0" applyFont="1" applyBorder="1" applyAlignment="1">
      <alignment horizontal="left"/>
    </xf>
    <xf numFmtId="0" fontId="0" fillId="0" borderId="0" xfId="0" applyBorder="1" applyAlignment="1">
      <alignment horizontal="left"/>
    </xf>
    <xf numFmtId="0" fontId="3" fillId="33" borderId="18" xfId="0" applyFont="1" applyFill="1" applyBorder="1" applyAlignment="1">
      <alignment horizontal="left" vertical="top"/>
    </xf>
    <xf numFmtId="0" fontId="3" fillId="33" borderId="18" xfId="0" applyFont="1" applyFill="1" applyBorder="1" applyAlignment="1">
      <alignment vertical="top"/>
    </xf>
    <xf numFmtId="3" fontId="3" fillId="33" borderId="10" xfId="0" applyNumberFormat="1" applyFont="1" applyFill="1" applyBorder="1" applyAlignment="1">
      <alignment horizontal="right" vertical="top"/>
    </xf>
    <xf numFmtId="3" fontId="3" fillId="33" borderId="10" xfId="0" applyNumberFormat="1" applyFont="1" applyFill="1" applyBorder="1" applyAlignment="1">
      <alignment horizontal="right" vertical="top" wrapText="1"/>
    </xf>
    <xf numFmtId="3" fontId="3" fillId="33" borderId="10" xfId="0" applyNumberFormat="1" applyFont="1" applyFill="1" applyBorder="1" applyAlignment="1">
      <alignment horizontal="left" vertical="top"/>
    </xf>
    <xf numFmtId="3" fontId="3" fillId="33" borderId="10" xfId="0" applyNumberFormat="1" applyFont="1" applyFill="1" applyBorder="1" applyAlignment="1">
      <alignment horizontal="right" vertical="top" textRotation="180" wrapText="1"/>
    </xf>
    <xf numFmtId="3" fontId="3" fillId="33" borderId="10" xfId="0" applyNumberFormat="1" applyFont="1" applyFill="1" applyBorder="1" applyAlignment="1">
      <alignment horizontal="left" vertical="top" wrapText="1"/>
    </xf>
    <xf numFmtId="0" fontId="3" fillId="0" borderId="19" xfId="0" applyFont="1" applyFill="1" applyBorder="1" applyAlignment="1">
      <alignment horizontal="right" vertical="top" wrapText="1"/>
    </xf>
    <xf numFmtId="3" fontId="3" fillId="0" borderId="20" xfId="0" applyNumberFormat="1" applyFont="1" applyFill="1" applyBorder="1" applyAlignment="1">
      <alignment horizontal="right" vertical="top"/>
    </xf>
    <xf numFmtId="3" fontId="3" fillId="0" borderId="20" xfId="0" applyNumberFormat="1" applyFont="1" applyFill="1" applyBorder="1" applyAlignment="1">
      <alignment vertical="top"/>
    </xf>
    <xf numFmtId="0" fontId="3" fillId="0" borderId="12" xfId="0" applyFont="1" applyBorder="1" applyAlignment="1">
      <alignment horizontal="left" vertical="top"/>
    </xf>
    <xf numFmtId="0" fontId="0" fillId="0" borderId="12" xfId="0" applyFont="1" applyBorder="1" applyAlignment="1">
      <alignment horizontal="left" vertical="top" indent="1"/>
    </xf>
    <xf numFmtId="3" fontId="0" fillId="0" borderId="13" xfId="0" applyNumberFormat="1" applyFont="1" applyBorder="1" applyAlignment="1">
      <alignment vertical="top"/>
    </xf>
    <xf numFmtId="3" fontId="0" fillId="0" borderId="13" xfId="0" applyNumberFormat="1" applyFont="1" applyBorder="1" applyAlignment="1">
      <alignment horizontal="left" vertical="top" wrapText="1" indent="1"/>
    </xf>
    <xf numFmtId="3" fontId="0" fillId="0" borderId="0" xfId="0" applyNumberFormat="1" applyFont="1" applyAlignment="1">
      <alignment/>
    </xf>
    <xf numFmtId="0" fontId="0" fillId="0" borderId="12" xfId="0" applyFont="1" applyBorder="1" applyAlignment="1">
      <alignment vertical="top" wrapText="1"/>
    </xf>
    <xf numFmtId="3" fontId="0" fillId="0" borderId="13" xfId="0" applyNumberFormat="1" applyFont="1" applyBorder="1" applyAlignment="1">
      <alignment horizontal="right" vertical="top"/>
    </xf>
    <xf numFmtId="3" fontId="0" fillId="0" borderId="15" xfId="0" applyNumberFormat="1" applyBorder="1" applyAlignment="1">
      <alignment vertical="top"/>
    </xf>
    <xf numFmtId="3" fontId="0" fillId="0" borderId="15" xfId="0" applyNumberFormat="1" applyFont="1" applyBorder="1" applyAlignment="1">
      <alignment vertical="top" wrapText="1"/>
    </xf>
    <xf numFmtId="3" fontId="3" fillId="0" borderId="15" xfId="0" applyNumberFormat="1" applyFont="1" applyFill="1" applyBorder="1" applyAlignment="1">
      <alignment vertical="top"/>
    </xf>
    <xf numFmtId="0" fontId="0" fillId="0" borderId="14" xfId="0" applyFont="1" applyBorder="1" applyAlignment="1">
      <alignment horizontal="left" vertical="top" indent="1"/>
    </xf>
    <xf numFmtId="3" fontId="0" fillId="0" borderId="0" xfId="0" applyNumberFormat="1" applyFont="1" applyBorder="1" applyAlignment="1">
      <alignment vertical="top" wrapText="1"/>
    </xf>
    <xf numFmtId="3" fontId="0" fillId="0" borderId="15" xfId="0" applyNumberFormat="1" applyFont="1" applyBorder="1" applyAlignment="1">
      <alignment vertical="top"/>
    </xf>
    <xf numFmtId="3" fontId="0" fillId="0" borderId="16" xfId="0" applyNumberFormat="1" applyFont="1" applyBorder="1" applyAlignment="1">
      <alignment vertical="top"/>
    </xf>
    <xf numFmtId="3" fontId="0" fillId="0" borderId="10" xfId="0" applyNumberFormat="1" applyFont="1" applyBorder="1" applyAlignment="1">
      <alignment/>
    </xf>
    <xf numFmtId="3" fontId="0" fillId="0" borderId="0" xfId="0" applyNumberFormat="1" applyFont="1" applyBorder="1" applyAlignment="1">
      <alignment/>
    </xf>
    <xf numFmtId="0" fontId="0" fillId="0" borderId="12" xfId="0" applyFont="1" applyBorder="1" applyAlignment="1">
      <alignment horizontal="left" vertical="top" wrapText="1" indent="1"/>
    </xf>
    <xf numFmtId="0" fontId="0" fillId="0" borderId="17" xfId="0" applyFont="1" applyBorder="1" applyAlignment="1">
      <alignment horizontal="left" vertical="top" indent="1"/>
    </xf>
    <xf numFmtId="3" fontId="0" fillId="0" borderId="21" xfId="0" applyNumberFormat="1" applyFont="1" applyBorder="1" applyAlignment="1">
      <alignment vertical="top" wrapText="1"/>
    </xf>
    <xf numFmtId="3" fontId="3" fillId="33" borderId="11" xfId="0" applyNumberFormat="1" applyFont="1" applyFill="1" applyBorder="1" applyAlignment="1">
      <alignment horizontal="right" vertical="top" wrapText="1"/>
    </xf>
    <xf numFmtId="3" fontId="3" fillId="0" borderId="22" xfId="0" applyNumberFormat="1" applyFont="1" applyFill="1" applyBorder="1" applyAlignment="1">
      <alignment horizontal="right" vertical="top"/>
    </xf>
    <xf numFmtId="0" fontId="3" fillId="0" borderId="13" xfId="0" applyFont="1" applyBorder="1" applyAlignment="1">
      <alignment vertical="top"/>
    </xf>
    <xf numFmtId="0" fontId="0" fillId="0" borderId="13" xfId="0" applyFont="1" applyBorder="1" applyAlignment="1">
      <alignment horizontal="left" vertical="top" indent="1"/>
    </xf>
    <xf numFmtId="3" fontId="0" fillId="0" borderId="20" xfId="0" applyNumberFormat="1" applyFont="1" applyFill="1" applyBorder="1" applyAlignment="1">
      <alignment horizontal="right" vertical="top"/>
    </xf>
    <xf numFmtId="3" fontId="0" fillId="0" borderId="20" xfId="0" applyNumberFormat="1" applyFont="1" applyFill="1" applyBorder="1" applyAlignment="1">
      <alignment vertical="top"/>
    </xf>
    <xf numFmtId="3" fontId="0" fillId="0" borderId="23" xfId="0" applyNumberFormat="1" applyFont="1" applyFill="1" applyBorder="1" applyAlignment="1">
      <alignment vertical="top"/>
    </xf>
    <xf numFmtId="3" fontId="0" fillId="0" borderId="13" xfId="0" applyNumberFormat="1" applyFont="1" applyFill="1" applyBorder="1" applyAlignment="1">
      <alignment horizontal="right" vertical="top"/>
    </xf>
    <xf numFmtId="3" fontId="0" fillId="0" borderId="24" xfId="0" applyNumberFormat="1" applyFont="1" applyBorder="1" applyAlignment="1">
      <alignment vertical="top" wrapText="1"/>
    </xf>
    <xf numFmtId="0" fontId="3" fillId="0" borderId="12" xfId="0" applyFont="1" applyBorder="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2409825</xdr:colOff>
      <xdr:row>44</xdr:row>
      <xdr:rowOff>0</xdr:rowOff>
    </xdr:from>
    <xdr:to>
      <xdr:col>5</xdr:col>
      <xdr:colOff>285750</xdr:colOff>
      <xdr:row>45</xdr:row>
      <xdr:rowOff>180975</xdr:rowOff>
    </xdr:to>
    <xdr:sp>
      <xdr:nvSpPr>
        <xdr:cNvPr id="1" name="Højre klammeparentes 1"/>
        <xdr:cNvSpPr>
          <a:spLocks/>
        </xdr:cNvSpPr>
      </xdr:nvSpPr>
      <xdr:spPr>
        <a:xfrm>
          <a:off x="5981700" y="22850475"/>
          <a:ext cx="333375" cy="16383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323850</xdr:colOff>
      <xdr:row>8</xdr:row>
      <xdr:rowOff>295275</xdr:rowOff>
    </xdr:to>
    <xdr:sp>
      <xdr:nvSpPr>
        <xdr:cNvPr id="2" name="Højre klammeparentes 2"/>
        <xdr:cNvSpPr>
          <a:spLocks/>
        </xdr:cNvSpPr>
      </xdr:nvSpPr>
      <xdr:spPr>
        <a:xfrm>
          <a:off x="6029325" y="1704975"/>
          <a:ext cx="323850" cy="6191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
  <sheetViews>
    <sheetView tabSelected="1" zoomScale="90" zoomScaleNormal="90" zoomScalePageLayoutView="0" workbookViewId="0" topLeftCell="A1">
      <pane ySplit="4" topLeftCell="A63" activePane="bottomLeft" state="frozen"/>
      <selection pane="topLeft" activeCell="A166" sqref="A166"/>
      <selection pane="bottomLeft" activeCell="B81" sqref="B81"/>
    </sheetView>
  </sheetViews>
  <sheetFormatPr defaultColWidth="9.140625" defaultRowHeight="12.75"/>
  <cols>
    <col min="1" max="1" width="4.7109375" style="38" customWidth="1"/>
    <col min="2" max="2" width="27.57421875" style="0" customWidth="1"/>
    <col min="3" max="3" width="9.8515625" style="1" bestFit="1" customWidth="1"/>
    <col min="4" max="4" width="11.421875" style="4" customWidth="1"/>
    <col min="5" max="5" width="36.8515625" style="1" customWidth="1"/>
    <col min="6" max="6" width="10.7109375" style="1" customWidth="1"/>
    <col min="7" max="7" width="4.8515625" style="1" customWidth="1"/>
    <col min="8" max="8" width="20.57421875" style="4" customWidth="1"/>
    <col min="9" max="9" width="11.00390625" style="28" bestFit="1" customWidth="1"/>
    <col min="10" max="10" width="9.8515625" style="7" bestFit="1" customWidth="1"/>
  </cols>
  <sheetData>
    <row r="1" spans="1:10" ht="23.25">
      <c r="A1" s="82" t="s">
        <v>3</v>
      </c>
      <c r="B1" s="83"/>
      <c r="C1" s="83"/>
      <c r="D1" s="83"/>
      <c r="E1" s="83"/>
      <c r="F1" s="83"/>
      <c r="G1" s="83"/>
      <c r="H1" s="83"/>
      <c r="I1" s="83"/>
      <c r="J1" s="83"/>
    </row>
    <row r="2" spans="1:5" ht="18" customHeight="1">
      <c r="A2" s="38" t="s">
        <v>27</v>
      </c>
      <c r="E2" s="9">
        <v>2013</v>
      </c>
    </row>
    <row r="3" spans="5:10" ht="16.5" customHeight="1">
      <c r="E3" s="9"/>
      <c r="I3" s="26" t="s">
        <v>167</v>
      </c>
      <c r="J3" s="26"/>
    </row>
    <row r="4" spans="1:10" s="2" customFormat="1" ht="38.25">
      <c r="A4" s="43" t="s">
        <v>17</v>
      </c>
      <c r="B4" s="44" t="s">
        <v>25</v>
      </c>
      <c r="C4" s="45" t="s">
        <v>4</v>
      </c>
      <c r="D4" s="46" t="s">
        <v>5</v>
      </c>
      <c r="E4" s="47" t="s">
        <v>2</v>
      </c>
      <c r="F4" s="46" t="s">
        <v>0</v>
      </c>
      <c r="G4" s="48" t="s">
        <v>7</v>
      </c>
      <c r="H4" s="49" t="s">
        <v>6</v>
      </c>
      <c r="I4" s="72" t="s">
        <v>44</v>
      </c>
      <c r="J4" s="8" t="s">
        <v>151</v>
      </c>
    </row>
    <row r="5" spans="1:10" s="2" customFormat="1" ht="12.75">
      <c r="A5" s="39"/>
      <c r="B5" s="16"/>
      <c r="C5" s="17"/>
      <c r="D5" s="18"/>
      <c r="E5" s="19"/>
      <c r="F5" s="20"/>
      <c r="G5" s="21"/>
      <c r="H5" s="22"/>
      <c r="I5" s="50"/>
      <c r="J5" s="50"/>
    </row>
    <row r="6" spans="1:10" s="2" customFormat="1" ht="12.75">
      <c r="A6" s="31"/>
      <c r="B6" s="29" t="s">
        <v>9</v>
      </c>
      <c r="C6" s="11"/>
      <c r="D6" s="12"/>
      <c r="E6" s="11"/>
      <c r="F6" s="11"/>
      <c r="G6" s="11"/>
      <c r="H6" s="13"/>
      <c r="I6" s="51"/>
      <c r="J6" s="52"/>
    </row>
    <row r="7" spans="1:10" s="2" customFormat="1" ht="12.75">
      <c r="A7" s="31"/>
      <c r="B7" s="29" t="s">
        <v>18</v>
      </c>
      <c r="C7" s="11"/>
      <c r="D7" s="12"/>
      <c r="E7" s="11"/>
      <c r="F7" s="11"/>
      <c r="G7" s="11"/>
      <c r="H7" s="13"/>
      <c r="I7" s="76"/>
      <c r="J7" s="77"/>
    </row>
    <row r="8" spans="1:10" s="2" customFormat="1" ht="25.5">
      <c r="A8" s="31"/>
      <c r="B8" s="69" t="s">
        <v>107</v>
      </c>
      <c r="C8" s="55" t="s">
        <v>109</v>
      </c>
      <c r="D8" s="55">
        <v>37000</v>
      </c>
      <c r="E8" s="13" t="s">
        <v>31</v>
      </c>
      <c r="F8" s="11">
        <v>48574</v>
      </c>
      <c r="G8" s="55" t="s">
        <v>15</v>
      </c>
      <c r="H8" s="13"/>
      <c r="I8" s="76">
        <v>48574</v>
      </c>
      <c r="J8" s="77"/>
    </row>
    <row r="9" spans="1:10" s="2" customFormat="1" ht="25.5">
      <c r="A9" s="31"/>
      <c r="B9" s="69" t="s">
        <v>108</v>
      </c>
      <c r="C9" s="55" t="s">
        <v>110</v>
      </c>
      <c r="D9" s="59">
        <v>16100</v>
      </c>
      <c r="E9" s="13" t="s">
        <v>49</v>
      </c>
      <c r="F9" s="11"/>
      <c r="G9" s="55" t="s">
        <v>15</v>
      </c>
      <c r="H9" s="13"/>
      <c r="I9" s="76"/>
      <c r="J9" s="77"/>
    </row>
    <row r="10" spans="1:10" s="2" customFormat="1" ht="38.25">
      <c r="A10" s="31"/>
      <c r="B10" s="54" t="s">
        <v>32</v>
      </c>
      <c r="C10" s="55" t="s">
        <v>111</v>
      </c>
      <c r="D10" s="55">
        <v>74933</v>
      </c>
      <c r="E10" s="13" t="s">
        <v>33</v>
      </c>
      <c r="F10" s="11">
        <v>74933</v>
      </c>
      <c r="G10" s="55" t="s">
        <v>15</v>
      </c>
      <c r="H10" s="13"/>
      <c r="I10" s="76">
        <v>74933</v>
      </c>
      <c r="J10" s="77"/>
    </row>
    <row r="11" spans="1:10" s="2" customFormat="1" ht="79.5" customHeight="1">
      <c r="A11" s="31"/>
      <c r="B11" s="54" t="s">
        <v>19</v>
      </c>
      <c r="C11" s="55" t="s">
        <v>111</v>
      </c>
      <c r="D11" s="55">
        <v>333258</v>
      </c>
      <c r="E11" s="13" t="s">
        <v>50</v>
      </c>
      <c r="F11" s="11">
        <v>333258</v>
      </c>
      <c r="G11" s="55" t="s">
        <v>16</v>
      </c>
      <c r="H11" s="13"/>
      <c r="I11" s="76">
        <v>68258</v>
      </c>
      <c r="J11" s="77">
        <v>265000</v>
      </c>
    </row>
    <row r="12" spans="1:10" s="2" customFormat="1" ht="51">
      <c r="A12" s="31"/>
      <c r="B12" s="54" t="s">
        <v>20</v>
      </c>
      <c r="C12" s="11" t="s">
        <v>144</v>
      </c>
      <c r="D12" s="59">
        <v>429958</v>
      </c>
      <c r="E12" s="13" t="s">
        <v>145</v>
      </c>
      <c r="F12" s="55">
        <v>429958</v>
      </c>
      <c r="G12" s="55" t="s">
        <v>16</v>
      </c>
      <c r="H12" s="13"/>
      <c r="I12" s="76">
        <v>429958</v>
      </c>
      <c r="J12" s="77"/>
    </row>
    <row r="13" spans="1:10" s="2" customFormat="1" ht="12.75">
      <c r="A13" s="31"/>
      <c r="B13" s="54" t="s">
        <v>47</v>
      </c>
      <c r="C13" s="55" t="s">
        <v>112</v>
      </c>
      <c r="D13" s="59">
        <v>150000</v>
      </c>
      <c r="E13" s="13" t="s">
        <v>48</v>
      </c>
      <c r="F13" s="11">
        <v>113449</v>
      </c>
      <c r="G13" s="55" t="s">
        <v>15</v>
      </c>
      <c r="H13" s="13"/>
      <c r="I13" s="76"/>
      <c r="J13" s="77">
        <v>113449</v>
      </c>
    </row>
    <row r="14" spans="1:10" s="2" customFormat="1" ht="63.75">
      <c r="A14" s="31"/>
      <c r="B14" s="54" t="s">
        <v>68</v>
      </c>
      <c r="C14" s="55" t="s">
        <v>113</v>
      </c>
      <c r="D14" s="59">
        <v>510000</v>
      </c>
      <c r="E14" s="13" t="s">
        <v>51</v>
      </c>
      <c r="F14" s="11">
        <v>509450</v>
      </c>
      <c r="G14" s="13" t="s">
        <v>52</v>
      </c>
      <c r="H14" s="13"/>
      <c r="I14" s="76">
        <v>294450</v>
      </c>
      <c r="J14" s="77">
        <v>215000</v>
      </c>
    </row>
    <row r="15" spans="1:10" s="2" customFormat="1" ht="102">
      <c r="A15" s="31"/>
      <c r="B15" s="54" t="s">
        <v>53</v>
      </c>
      <c r="C15" s="55" t="s">
        <v>114</v>
      </c>
      <c r="D15" s="59">
        <v>775000</v>
      </c>
      <c r="E15" s="13" t="s">
        <v>73</v>
      </c>
      <c r="F15" s="11">
        <v>806079</v>
      </c>
      <c r="G15" s="55" t="s">
        <v>16</v>
      </c>
      <c r="H15" s="13" t="s">
        <v>115</v>
      </c>
      <c r="I15" s="76">
        <v>435000</v>
      </c>
      <c r="J15" s="77">
        <v>340000</v>
      </c>
    </row>
    <row r="16" spans="1:10" s="2" customFormat="1" ht="114.75">
      <c r="A16" s="31"/>
      <c r="B16" s="54" t="s">
        <v>54</v>
      </c>
      <c r="C16" s="55" t="s">
        <v>116</v>
      </c>
      <c r="D16" s="59">
        <v>678147</v>
      </c>
      <c r="E16" s="13" t="s">
        <v>55</v>
      </c>
      <c r="F16" s="11">
        <v>678147</v>
      </c>
      <c r="G16" s="14" t="s">
        <v>52</v>
      </c>
      <c r="H16" s="13" t="s">
        <v>69</v>
      </c>
      <c r="I16" s="76">
        <v>224622</v>
      </c>
      <c r="J16" s="77">
        <v>453525</v>
      </c>
    </row>
    <row r="17" spans="1:10" s="2" customFormat="1" ht="25.5">
      <c r="A17" s="31"/>
      <c r="B17" s="54" t="s">
        <v>70</v>
      </c>
      <c r="C17" s="55" t="s">
        <v>117</v>
      </c>
      <c r="D17" s="59">
        <v>160000</v>
      </c>
      <c r="E17" s="13" t="s">
        <v>56</v>
      </c>
      <c r="F17" s="11">
        <v>162638</v>
      </c>
      <c r="G17" s="13" t="s">
        <v>52</v>
      </c>
      <c r="H17" s="13"/>
      <c r="I17" s="76">
        <v>162638</v>
      </c>
      <c r="J17" s="77"/>
    </row>
    <row r="18" spans="1:10" s="2" customFormat="1" ht="25.5">
      <c r="A18" s="31"/>
      <c r="B18" s="54" t="s">
        <v>118</v>
      </c>
      <c r="C18" s="55" t="s">
        <v>119</v>
      </c>
      <c r="D18" s="59">
        <v>59833</v>
      </c>
      <c r="E18" s="13" t="s">
        <v>57</v>
      </c>
      <c r="F18" s="11">
        <v>59833</v>
      </c>
      <c r="G18" s="11" t="s">
        <v>16</v>
      </c>
      <c r="H18" s="13"/>
      <c r="I18" s="76">
        <v>59833</v>
      </c>
      <c r="J18" s="77"/>
    </row>
    <row r="19" spans="1:10" s="2" customFormat="1" ht="12.75">
      <c r="A19" s="31"/>
      <c r="B19" s="54" t="s">
        <v>74</v>
      </c>
      <c r="C19" s="55" t="s">
        <v>120</v>
      </c>
      <c r="D19" s="59">
        <v>63189</v>
      </c>
      <c r="E19" s="13" t="s">
        <v>75</v>
      </c>
      <c r="F19" s="11">
        <v>63189</v>
      </c>
      <c r="G19" s="11" t="s">
        <v>16</v>
      </c>
      <c r="H19" s="13"/>
      <c r="I19" s="76">
        <v>63189</v>
      </c>
      <c r="J19" s="77"/>
    </row>
    <row r="20" spans="1:10" s="2" customFormat="1" ht="12.75">
      <c r="A20" s="31"/>
      <c r="B20" s="54" t="s">
        <v>78</v>
      </c>
      <c r="C20" s="55" t="s">
        <v>120</v>
      </c>
      <c r="D20" s="59">
        <v>14086</v>
      </c>
      <c r="E20" s="13" t="s">
        <v>76</v>
      </c>
      <c r="F20" s="11">
        <v>14086</v>
      </c>
      <c r="G20" s="11" t="s">
        <v>15</v>
      </c>
      <c r="H20" s="13"/>
      <c r="I20" s="76">
        <v>14086</v>
      </c>
      <c r="J20" s="77"/>
    </row>
    <row r="21" spans="1:10" s="2" customFormat="1" ht="68.25" customHeight="1">
      <c r="A21" s="31"/>
      <c r="B21" s="54" t="s">
        <v>77</v>
      </c>
      <c r="C21" s="55" t="s">
        <v>121</v>
      </c>
      <c r="D21" s="59">
        <v>1547000</v>
      </c>
      <c r="E21" s="13" t="s">
        <v>154</v>
      </c>
      <c r="F21" s="11">
        <v>1629834</v>
      </c>
      <c r="G21" s="14" t="s">
        <v>52</v>
      </c>
      <c r="H21" s="13"/>
      <c r="I21" s="76">
        <v>367000</v>
      </c>
      <c r="J21" s="77">
        <v>1180000</v>
      </c>
    </row>
    <row r="22" spans="1:10" s="2" customFormat="1" ht="76.5">
      <c r="A22" s="31"/>
      <c r="B22" s="54" t="s">
        <v>101</v>
      </c>
      <c r="C22" s="55" t="s">
        <v>122</v>
      </c>
      <c r="D22" s="59">
        <v>1153800</v>
      </c>
      <c r="E22" s="13" t="s">
        <v>102</v>
      </c>
      <c r="F22" s="11">
        <v>1277413</v>
      </c>
      <c r="G22" s="13" t="s">
        <v>52</v>
      </c>
      <c r="H22" s="13"/>
      <c r="I22" s="76">
        <v>593800</v>
      </c>
      <c r="J22" s="77">
        <v>560000</v>
      </c>
    </row>
    <row r="23" spans="1:10" s="2" customFormat="1" ht="38.25">
      <c r="A23" s="31"/>
      <c r="B23" s="54" t="s">
        <v>103</v>
      </c>
      <c r="C23" s="55" t="s">
        <v>123</v>
      </c>
      <c r="D23" s="59">
        <v>323000</v>
      </c>
      <c r="E23" s="13" t="s">
        <v>104</v>
      </c>
      <c r="F23" s="11">
        <v>323683</v>
      </c>
      <c r="G23" s="55" t="s">
        <v>16</v>
      </c>
      <c r="H23" s="13"/>
      <c r="I23" s="76">
        <v>323683</v>
      </c>
      <c r="J23" s="77"/>
    </row>
    <row r="24" spans="1:10" s="2" customFormat="1" ht="25.5">
      <c r="A24" s="31"/>
      <c r="B24" s="54" t="s">
        <v>105</v>
      </c>
      <c r="C24" s="55" t="s">
        <v>124</v>
      </c>
      <c r="D24" s="59">
        <v>443000</v>
      </c>
      <c r="E24" s="13" t="s">
        <v>106</v>
      </c>
      <c r="F24" s="11">
        <v>364004</v>
      </c>
      <c r="G24" s="55" t="s">
        <v>16</v>
      </c>
      <c r="H24" s="13"/>
      <c r="I24" s="76">
        <v>100000</v>
      </c>
      <c r="J24" s="77">
        <v>343000</v>
      </c>
    </row>
    <row r="25" spans="1:10" s="2" customFormat="1" ht="12.75">
      <c r="A25" s="31"/>
      <c r="B25" s="30"/>
      <c r="C25" s="11"/>
      <c r="D25" s="55"/>
      <c r="E25" s="14"/>
      <c r="F25" s="11"/>
      <c r="G25" s="11"/>
      <c r="H25" s="13"/>
      <c r="I25" s="76"/>
      <c r="J25" s="77"/>
    </row>
    <row r="26" spans="1:10" s="2" customFormat="1" ht="12.75">
      <c r="A26" s="31"/>
      <c r="B26" s="53" t="s">
        <v>28</v>
      </c>
      <c r="C26" s="11"/>
      <c r="D26" s="55"/>
      <c r="E26" s="14"/>
      <c r="F26" s="11"/>
      <c r="G26" s="11"/>
      <c r="H26" s="13"/>
      <c r="I26" s="76"/>
      <c r="J26" s="77"/>
    </row>
    <row r="27" spans="1:10" s="2" customFormat="1" ht="51">
      <c r="A27" s="31"/>
      <c r="B27" s="56" t="s">
        <v>29</v>
      </c>
      <c r="C27" s="55" t="s">
        <v>125</v>
      </c>
      <c r="D27" s="55">
        <v>273160</v>
      </c>
      <c r="E27" s="13" t="s">
        <v>30</v>
      </c>
      <c r="F27" s="11">
        <v>304647</v>
      </c>
      <c r="G27" s="55" t="s">
        <v>13</v>
      </c>
      <c r="H27" s="13"/>
      <c r="I27" s="76"/>
      <c r="J27" s="77">
        <v>304647</v>
      </c>
    </row>
    <row r="28" spans="1:10" s="2" customFormat="1" ht="12.75">
      <c r="A28" s="31"/>
      <c r="B28" s="54" t="s">
        <v>42</v>
      </c>
      <c r="C28" s="55" t="s">
        <v>126</v>
      </c>
      <c r="D28" s="55">
        <v>56107</v>
      </c>
      <c r="E28" s="13" t="s">
        <v>43</v>
      </c>
      <c r="F28" s="11">
        <v>56107</v>
      </c>
      <c r="G28" s="55" t="s">
        <v>13</v>
      </c>
      <c r="H28" s="13"/>
      <c r="I28" s="76">
        <v>56107</v>
      </c>
      <c r="J28" s="77"/>
    </row>
    <row r="29" spans="1:10" s="2" customFormat="1" ht="63.75">
      <c r="A29" s="31"/>
      <c r="B29" s="54" t="s">
        <v>58</v>
      </c>
      <c r="C29" s="55" t="s">
        <v>127</v>
      </c>
      <c r="D29" s="55">
        <v>105072</v>
      </c>
      <c r="E29" s="13" t="s">
        <v>59</v>
      </c>
      <c r="F29" s="11">
        <v>105072</v>
      </c>
      <c r="G29" s="55" t="s">
        <v>60</v>
      </c>
      <c r="H29" s="13"/>
      <c r="I29" s="76">
        <v>105072</v>
      </c>
      <c r="J29" s="77"/>
    </row>
    <row r="30" spans="1:10" s="2" customFormat="1" ht="114.75">
      <c r="A30" s="31"/>
      <c r="B30" s="54" t="s">
        <v>61</v>
      </c>
      <c r="C30" s="55" t="s">
        <v>128</v>
      </c>
      <c r="D30" s="55">
        <v>379925</v>
      </c>
      <c r="E30" s="13" t="s">
        <v>62</v>
      </c>
      <c r="F30" s="11">
        <v>379742</v>
      </c>
      <c r="G30" s="55" t="s">
        <v>13</v>
      </c>
      <c r="H30" s="13"/>
      <c r="I30" s="76">
        <v>379742</v>
      </c>
      <c r="J30" s="77"/>
    </row>
    <row r="31" spans="1:10" s="2" customFormat="1" ht="102">
      <c r="A31" s="31"/>
      <c r="B31" s="54" t="s">
        <v>71</v>
      </c>
      <c r="C31" s="55" t="s">
        <v>129</v>
      </c>
      <c r="D31" s="55">
        <v>350258</v>
      </c>
      <c r="E31" s="13" t="s">
        <v>72</v>
      </c>
      <c r="F31" s="11">
        <v>350258</v>
      </c>
      <c r="G31" s="55" t="s">
        <v>13</v>
      </c>
      <c r="H31" s="13"/>
      <c r="I31" s="76">
        <v>100258</v>
      </c>
      <c r="J31" s="77">
        <v>250000</v>
      </c>
    </row>
    <row r="32" spans="1:10" s="2" customFormat="1" ht="51">
      <c r="A32" s="31"/>
      <c r="B32" s="54" t="s">
        <v>82</v>
      </c>
      <c r="C32" s="55" t="s">
        <v>130</v>
      </c>
      <c r="D32" s="55">
        <v>68500</v>
      </c>
      <c r="E32" s="13" t="s">
        <v>153</v>
      </c>
      <c r="F32" s="11">
        <v>69650</v>
      </c>
      <c r="G32" s="55" t="s">
        <v>13</v>
      </c>
      <c r="H32" s="13"/>
      <c r="I32" s="76">
        <v>69650</v>
      </c>
      <c r="J32" s="77"/>
    </row>
    <row r="33" spans="1:10" s="2" customFormat="1" ht="38.25">
      <c r="A33" s="31"/>
      <c r="B33" s="54" t="s">
        <v>146</v>
      </c>
      <c r="C33" s="55" t="s">
        <v>147</v>
      </c>
      <c r="D33" s="55">
        <v>420198</v>
      </c>
      <c r="E33" s="13" t="s">
        <v>148</v>
      </c>
      <c r="F33" s="11">
        <v>420198</v>
      </c>
      <c r="G33" s="55" t="s">
        <v>13</v>
      </c>
      <c r="H33" s="13"/>
      <c r="I33" s="76">
        <v>120198</v>
      </c>
      <c r="J33" s="77">
        <v>300000</v>
      </c>
    </row>
    <row r="34" spans="1:10" s="2" customFormat="1" ht="25.5">
      <c r="A34" s="31"/>
      <c r="B34" s="54" t="s">
        <v>139</v>
      </c>
      <c r="C34" s="55" t="s">
        <v>159</v>
      </c>
      <c r="D34" s="55">
        <v>95491</v>
      </c>
      <c r="E34" s="13" t="s">
        <v>149</v>
      </c>
      <c r="F34" s="11">
        <v>95491</v>
      </c>
      <c r="G34" s="55" t="s">
        <v>150</v>
      </c>
      <c r="H34" s="13"/>
      <c r="I34" s="76">
        <v>95491</v>
      </c>
      <c r="J34" s="77"/>
    </row>
    <row r="35" spans="1:10" s="2" customFormat="1" ht="25.5">
      <c r="A35" s="31"/>
      <c r="B35" s="54" t="s">
        <v>157</v>
      </c>
      <c r="C35" s="55" t="s">
        <v>158</v>
      </c>
      <c r="D35" s="55">
        <v>45475</v>
      </c>
      <c r="E35" s="13" t="s">
        <v>160</v>
      </c>
      <c r="F35" s="11">
        <v>45475</v>
      </c>
      <c r="G35" s="55" t="s">
        <v>13</v>
      </c>
      <c r="H35" s="13"/>
      <c r="I35" s="76">
        <v>45475</v>
      </c>
      <c r="J35" s="77"/>
    </row>
    <row r="36" spans="1:10" s="2" customFormat="1" ht="12.75">
      <c r="A36" s="31"/>
      <c r="B36" s="30"/>
      <c r="C36" s="11"/>
      <c r="D36" s="55"/>
      <c r="E36" s="14"/>
      <c r="F36" s="11"/>
      <c r="G36" s="11"/>
      <c r="H36" s="13"/>
      <c r="I36" s="76"/>
      <c r="J36" s="77"/>
    </row>
    <row r="37" spans="1:10" s="2" customFormat="1" ht="12.75">
      <c r="A37" s="31"/>
      <c r="B37" s="29" t="s">
        <v>12</v>
      </c>
      <c r="C37" s="11"/>
      <c r="D37" s="55"/>
      <c r="E37" s="11"/>
      <c r="F37" s="11"/>
      <c r="G37" s="11"/>
      <c r="H37" s="13"/>
      <c r="I37" s="76"/>
      <c r="J37" s="77"/>
    </row>
    <row r="38" spans="1:10" s="2" customFormat="1" ht="204">
      <c r="A38" s="31"/>
      <c r="B38" s="30" t="s">
        <v>83</v>
      </c>
      <c r="C38" s="15" t="s">
        <v>84</v>
      </c>
      <c r="D38" s="55">
        <v>5248256</v>
      </c>
      <c r="E38" s="13" t="s">
        <v>86</v>
      </c>
      <c r="F38" s="11">
        <v>5248256</v>
      </c>
      <c r="G38" s="14" t="s">
        <v>85</v>
      </c>
      <c r="H38" s="13"/>
      <c r="I38" s="76">
        <v>990000</v>
      </c>
      <c r="J38" s="77">
        <v>4258256</v>
      </c>
    </row>
    <row r="39" spans="1:10" s="2" customFormat="1" ht="25.5">
      <c r="A39" s="31"/>
      <c r="B39" s="69" t="s">
        <v>87</v>
      </c>
      <c r="C39" s="55" t="s">
        <v>88</v>
      </c>
      <c r="D39" s="55">
        <v>53300</v>
      </c>
      <c r="E39" s="13" t="s">
        <v>89</v>
      </c>
      <c r="F39" s="11">
        <v>855590</v>
      </c>
      <c r="G39" s="55" t="s">
        <v>92</v>
      </c>
      <c r="H39" s="13"/>
      <c r="I39" s="76">
        <v>53300</v>
      </c>
      <c r="J39" s="77"/>
    </row>
    <row r="40" spans="1:10" s="2" customFormat="1" ht="25.5">
      <c r="A40" s="31"/>
      <c r="B40" s="69" t="s">
        <v>87</v>
      </c>
      <c r="C40" s="55" t="s">
        <v>88</v>
      </c>
      <c r="D40" s="55">
        <v>500000</v>
      </c>
      <c r="E40" s="13" t="s">
        <v>90</v>
      </c>
      <c r="F40" s="11">
        <v>1822237</v>
      </c>
      <c r="G40" s="55" t="s">
        <v>93</v>
      </c>
      <c r="H40" s="13"/>
      <c r="I40" s="76">
        <v>500000</v>
      </c>
      <c r="J40" s="77"/>
    </row>
    <row r="41" spans="1:10" s="2" customFormat="1" ht="25.5">
      <c r="A41" s="31"/>
      <c r="B41" s="69" t="s">
        <v>87</v>
      </c>
      <c r="C41" s="55" t="s">
        <v>88</v>
      </c>
      <c r="D41" s="55">
        <v>85100</v>
      </c>
      <c r="E41" s="13" t="s">
        <v>91</v>
      </c>
      <c r="F41" s="11">
        <v>1017822</v>
      </c>
      <c r="G41" s="55" t="s">
        <v>67</v>
      </c>
      <c r="H41" s="13"/>
      <c r="I41" s="76">
        <v>85100</v>
      </c>
      <c r="J41" s="77"/>
    </row>
    <row r="42" spans="1:10" s="2" customFormat="1" ht="12.75">
      <c r="A42" s="31"/>
      <c r="B42" s="10"/>
      <c r="C42" s="15"/>
      <c r="D42" s="55"/>
      <c r="E42" s="14"/>
      <c r="F42" s="11"/>
      <c r="G42" s="11"/>
      <c r="H42" s="13"/>
      <c r="I42" s="76"/>
      <c r="J42" s="77"/>
    </row>
    <row r="43" spans="1:10" s="2" customFormat="1" ht="12.75">
      <c r="A43" s="31"/>
      <c r="B43" s="29" t="s">
        <v>8</v>
      </c>
      <c r="C43" s="15"/>
      <c r="D43" s="55"/>
      <c r="E43" s="14"/>
      <c r="F43" s="11"/>
      <c r="G43" s="11"/>
      <c r="H43" s="13"/>
      <c r="I43" s="76"/>
      <c r="J43" s="77"/>
    </row>
    <row r="44" spans="1:10" s="2" customFormat="1" ht="25.5">
      <c r="A44" s="31"/>
      <c r="B44" s="32" t="s">
        <v>24</v>
      </c>
      <c r="C44" s="59" t="s">
        <v>131</v>
      </c>
      <c r="D44" s="55">
        <v>113000</v>
      </c>
      <c r="E44" s="13" t="s">
        <v>34</v>
      </c>
      <c r="F44" s="11">
        <v>113218</v>
      </c>
      <c r="G44" s="55" t="s">
        <v>23</v>
      </c>
      <c r="H44" s="13"/>
      <c r="I44" s="76"/>
      <c r="J44" s="77">
        <v>113218</v>
      </c>
    </row>
    <row r="45" spans="1:10" s="2" customFormat="1" ht="114.75">
      <c r="A45" s="31"/>
      <c r="B45" s="32" t="s">
        <v>35</v>
      </c>
      <c r="C45" s="59" t="s">
        <v>132</v>
      </c>
      <c r="D45" s="55">
        <v>750000</v>
      </c>
      <c r="E45" s="13" t="s">
        <v>36</v>
      </c>
      <c r="F45" s="11">
        <v>771048</v>
      </c>
      <c r="G45" s="55" t="s">
        <v>14</v>
      </c>
      <c r="H45" s="13"/>
      <c r="I45" s="76">
        <v>671048</v>
      </c>
      <c r="J45" s="77">
        <v>100000</v>
      </c>
    </row>
    <row r="46" spans="1:10" s="2" customFormat="1" ht="25.5">
      <c r="A46" s="31"/>
      <c r="B46" s="32" t="s">
        <v>35</v>
      </c>
      <c r="C46" s="59" t="s">
        <v>132</v>
      </c>
      <c r="D46" s="55">
        <v>150000</v>
      </c>
      <c r="E46" s="13" t="s">
        <v>65</v>
      </c>
      <c r="F46" s="11"/>
      <c r="G46" s="55" t="s">
        <v>14</v>
      </c>
      <c r="H46" s="13"/>
      <c r="I46" s="76"/>
      <c r="J46" s="77"/>
    </row>
    <row r="47" spans="1:10" s="2" customFormat="1" ht="25.5">
      <c r="A47" s="31"/>
      <c r="B47" s="58" t="s">
        <v>37</v>
      </c>
      <c r="C47" s="59" t="s">
        <v>133</v>
      </c>
      <c r="D47" s="55">
        <v>71000</v>
      </c>
      <c r="E47" s="13" t="s">
        <v>39</v>
      </c>
      <c r="F47" s="11">
        <v>315148</v>
      </c>
      <c r="G47" s="55" t="s">
        <v>38</v>
      </c>
      <c r="H47" s="13"/>
      <c r="I47" s="76">
        <v>71000</v>
      </c>
      <c r="J47" s="77"/>
    </row>
    <row r="48" spans="1:10" s="2" customFormat="1" ht="25.5">
      <c r="A48" s="31"/>
      <c r="B48" s="32" t="s">
        <v>21</v>
      </c>
      <c r="C48" s="59" t="s">
        <v>134</v>
      </c>
      <c r="D48" s="55">
        <v>150000</v>
      </c>
      <c r="E48" s="13" t="s">
        <v>39</v>
      </c>
      <c r="F48" s="15">
        <v>195630</v>
      </c>
      <c r="G48" s="55" t="s">
        <v>22</v>
      </c>
      <c r="H48" s="13"/>
      <c r="I48" s="76">
        <v>150000</v>
      </c>
      <c r="J48" s="77"/>
    </row>
    <row r="49" spans="1:10" s="2" customFormat="1" ht="114.75">
      <c r="A49" s="31"/>
      <c r="B49" s="32" t="s">
        <v>40</v>
      </c>
      <c r="C49" s="59" t="s">
        <v>135</v>
      </c>
      <c r="D49" s="55">
        <v>606000</v>
      </c>
      <c r="E49" s="13" t="s">
        <v>41</v>
      </c>
      <c r="F49" s="55">
        <v>606747</v>
      </c>
      <c r="G49" s="55" t="s">
        <v>14</v>
      </c>
      <c r="H49" s="13"/>
      <c r="I49" s="76">
        <v>606000</v>
      </c>
      <c r="J49" s="77"/>
    </row>
    <row r="50" spans="1:10" s="2" customFormat="1" ht="127.5">
      <c r="A50" s="31"/>
      <c r="B50" s="10" t="s">
        <v>63</v>
      </c>
      <c r="C50" s="59" t="s">
        <v>136</v>
      </c>
      <c r="D50" s="55">
        <v>608579</v>
      </c>
      <c r="E50" s="14" t="s">
        <v>64</v>
      </c>
      <c r="F50" s="55">
        <v>608579</v>
      </c>
      <c r="G50" s="11" t="s">
        <v>14</v>
      </c>
      <c r="H50" s="13"/>
      <c r="I50" s="76">
        <v>608579</v>
      </c>
      <c r="J50" s="77"/>
    </row>
    <row r="51" spans="1:10" s="2" customFormat="1" ht="12.75">
      <c r="A51" s="31"/>
      <c r="B51" s="10" t="s">
        <v>155</v>
      </c>
      <c r="C51" s="59" t="s">
        <v>156</v>
      </c>
      <c r="D51" s="55">
        <v>251922</v>
      </c>
      <c r="E51" s="14"/>
      <c r="F51" s="55">
        <v>458736</v>
      </c>
      <c r="G51" s="11" t="s">
        <v>14</v>
      </c>
      <c r="H51" s="13"/>
      <c r="I51" s="76">
        <v>251922</v>
      </c>
      <c r="J51" s="77"/>
    </row>
    <row r="52" spans="1:10" s="2" customFormat="1" ht="12.75">
      <c r="A52" s="31"/>
      <c r="B52" s="10"/>
      <c r="C52" s="15"/>
      <c r="D52" s="55"/>
      <c r="E52" s="11"/>
      <c r="F52" s="11"/>
      <c r="G52" s="11"/>
      <c r="H52" s="13"/>
      <c r="I52" s="76"/>
      <c r="J52" s="77"/>
    </row>
    <row r="53" spans="1:10" s="2" customFormat="1" ht="12.75">
      <c r="A53" s="40"/>
      <c r="B53" s="33" t="s">
        <v>10</v>
      </c>
      <c r="C53" s="23"/>
      <c r="D53" s="66"/>
      <c r="F53" s="27"/>
      <c r="G53" s="24"/>
      <c r="H53" s="25"/>
      <c r="I53" s="76"/>
      <c r="J53" s="78"/>
    </row>
    <row r="54" spans="1:10" s="2" customFormat="1" ht="56.25" customHeight="1">
      <c r="A54" s="31"/>
      <c r="B54" s="54" t="s">
        <v>44</v>
      </c>
      <c r="C54" s="55" t="s">
        <v>94</v>
      </c>
      <c r="D54" s="66">
        <v>1046620</v>
      </c>
      <c r="E54" s="25" t="s">
        <v>45</v>
      </c>
      <c r="F54" s="24">
        <v>1046620</v>
      </c>
      <c r="G54" s="55" t="s">
        <v>46</v>
      </c>
      <c r="H54" s="13"/>
      <c r="I54" s="76">
        <v>1046620</v>
      </c>
      <c r="J54" s="77"/>
    </row>
    <row r="55" spans="1:10" s="2" customFormat="1" ht="65.25" customHeight="1">
      <c r="A55" s="40"/>
      <c r="B55" s="70" t="s">
        <v>95</v>
      </c>
      <c r="C55" s="66" t="s">
        <v>94</v>
      </c>
      <c r="D55" s="66">
        <v>1193135</v>
      </c>
      <c r="E55" s="71" t="s">
        <v>96</v>
      </c>
      <c r="F55" s="24">
        <v>1193135</v>
      </c>
      <c r="G55" s="66" t="s">
        <v>67</v>
      </c>
      <c r="H55" s="25"/>
      <c r="I55" s="76">
        <v>900000</v>
      </c>
      <c r="J55" s="78">
        <v>293135</v>
      </c>
    </row>
    <row r="56" spans="1:10" s="2" customFormat="1" ht="26.25" customHeight="1">
      <c r="A56" s="40"/>
      <c r="B56" s="70" t="s">
        <v>97</v>
      </c>
      <c r="C56" s="66" t="s">
        <v>94</v>
      </c>
      <c r="D56" s="66">
        <v>211267</v>
      </c>
      <c r="E56" s="71" t="s">
        <v>98</v>
      </c>
      <c r="F56" s="24">
        <v>211267</v>
      </c>
      <c r="G56" s="66" t="s">
        <v>67</v>
      </c>
      <c r="H56" s="25"/>
      <c r="I56" s="76">
        <v>211267</v>
      </c>
      <c r="J56" s="78"/>
    </row>
    <row r="57" spans="1:10" s="2" customFormat="1" ht="91.5" customHeight="1">
      <c r="A57" s="40"/>
      <c r="B57" s="70" t="s">
        <v>99</v>
      </c>
      <c r="C57" s="66" t="s">
        <v>94</v>
      </c>
      <c r="D57" s="66">
        <v>628688</v>
      </c>
      <c r="E57" s="71" t="s">
        <v>152</v>
      </c>
      <c r="F57" s="24">
        <v>628688</v>
      </c>
      <c r="G57" s="66" t="s">
        <v>100</v>
      </c>
      <c r="H57" s="25"/>
      <c r="I57" s="76">
        <v>628688</v>
      </c>
      <c r="J57" s="78"/>
    </row>
    <row r="58" spans="1:10" s="2" customFormat="1" ht="16.5" customHeight="1">
      <c r="A58" s="40"/>
      <c r="B58" s="70"/>
      <c r="C58" s="66"/>
      <c r="D58" s="66"/>
      <c r="E58" s="71"/>
      <c r="F58" s="24"/>
      <c r="G58" s="66"/>
      <c r="H58" s="25"/>
      <c r="I58" s="76"/>
      <c r="J58" s="78"/>
    </row>
    <row r="59" spans="1:10" s="2" customFormat="1" ht="16.5" customHeight="1">
      <c r="A59" s="40"/>
      <c r="B59" s="70"/>
      <c r="C59" s="66"/>
      <c r="D59" s="66"/>
      <c r="E59" s="71"/>
      <c r="F59" s="24"/>
      <c r="G59" s="66"/>
      <c r="H59" s="25"/>
      <c r="I59" s="76"/>
      <c r="J59" s="78"/>
    </row>
    <row r="60" spans="1:10" s="2" customFormat="1" ht="15.75" customHeight="1">
      <c r="A60" s="31"/>
      <c r="B60" s="74" t="s">
        <v>11</v>
      </c>
      <c r="C60" s="15"/>
      <c r="D60" s="55"/>
      <c r="E60" s="11"/>
      <c r="F60" s="11"/>
      <c r="G60" s="11"/>
      <c r="H60" s="13"/>
      <c r="I60" s="79"/>
      <c r="J60" s="77"/>
    </row>
    <row r="61" spans="1:10" s="2" customFormat="1" ht="75" customHeight="1">
      <c r="A61" s="31"/>
      <c r="B61" s="75" t="s">
        <v>66</v>
      </c>
      <c r="C61" s="59" t="s">
        <v>137</v>
      </c>
      <c r="D61" s="55">
        <v>444537</v>
      </c>
      <c r="E61" s="13" t="s">
        <v>79</v>
      </c>
      <c r="F61" s="11">
        <v>444537</v>
      </c>
      <c r="G61" s="55" t="s">
        <v>67</v>
      </c>
      <c r="H61" s="13"/>
      <c r="I61" s="79">
        <v>444537</v>
      </c>
      <c r="J61" s="77"/>
    </row>
    <row r="62" spans="1:10" s="2" customFormat="1" ht="51" customHeight="1">
      <c r="A62" s="31"/>
      <c r="B62" s="75" t="s">
        <v>80</v>
      </c>
      <c r="C62" s="59" t="s">
        <v>138</v>
      </c>
      <c r="D62" s="55">
        <v>465168</v>
      </c>
      <c r="E62" s="13" t="s">
        <v>81</v>
      </c>
      <c r="F62" s="11">
        <v>465168</v>
      </c>
      <c r="G62" s="55" t="s">
        <v>67</v>
      </c>
      <c r="H62" s="13"/>
      <c r="I62" s="79">
        <v>465168</v>
      </c>
      <c r="J62" s="77"/>
    </row>
    <row r="63" spans="1:10" s="2" customFormat="1" ht="33" customHeight="1">
      <c r="A63" s="31"/>
      <c r="B63" s="54" t="s">
        <v>161</v>
      </c>
      <c r="C63" s="59" t="s">
        <v>162</v>
      </c>
      <c r="D63" s="55">
        <v>1242737</v>
      </c>
      <c r="E63" s="80" t="s">
        <v>163</v>
      </c>
      <c r="F63" s="11">
        <v>1242737</v>
      </c>
      <c r="G63" s="55" t="s">
        <v>67</v>
      </c>
      <c r="H63" s="13"/>
      <c r="I63" s="76">
        <v>1242737</v>
      </c>
      <c r="J63" s="77"/>
    </row>
    <row r="64" spans="1:10" s="2" customFormat="1" ht="34.5" customHeight="1">
      <c r="A64" s="31"/>
      <c r="B64" s="81" t="s">
        <v>164</v>
      </c>
      <c r="C64" s="59"/>
      <c r="D64" s="55"/>
      <c r="E64" s="80"/>
      <c r="F64" s="11"/>
      <c r="G64" s="55"/>
      <c r="H64" s="13"/>
      <c r="I64" s="76"/>
      <c r="J64" s="77"/>
    </row>
    <row r="65" spans="1:10" s="2" customFormat="1" ht="18.75" customHeight="1">
      <c r="A65" s="31"/>
      <c r="B65" s="69" t="s">
        <v>140</v>
      </c>
      <c r="C65" s="59"/>
      <c r="D65" s="55"/>
      <c r="E65" s="80"/>
      <c r="F65" s="11">
        <v>983002</v>
      </c>
      <c r="G65" s="55"/>
      <c r="H65" s="13"/>
      <c r="I65" s="76">
        <v>983002</v>
      </c>
      <c r="J65" s="77"/>
    </row>
    <row r="66" spans="1:10" s="2" customFormat="1" ht="18.75" customHeight="1">
      <c r="A66" s="31"/>
      <c r="B66" s="69" t="s">
        <v>165</v>
      </c>
      <c r="C66" s="59"/>
      <c r="D66" s="55"/>
      <c r="E66" s="80"/>
      <c r="F66" s="11">
        <v>82834</v>
      </c>
      <c r="G66" s="55"/>
      <c r="H66" s="13"/>
      <c r="I66" s="76">
        <v>82834</v>
      </c>
      <c r="J66" s="77"/>
    </row>
    <row r="67" spans="1:10" s="2" customFormat="1" ht="18.75" customHeight="1">
      <c r="A67" s="31"/>
      <c r="B67" s="69" t="s">
        <v>101</v>
      </c>
      <c r="C67" s="59"/>
      <c r="D67" s="55"/>
      <c r="E67" s="80"/>
      <c r="F67" s="11">
        <v>123613</v>
      </c>
      <c r="G67" s="55"/>
      <c r="H67" s="13"/>
      <c r="I67" s="76">
        <v>123613</v>
      </c>
      <c r="J67" s="77"/>
    </row>
    <row r="68" spans="1:10" s="2" customFormat="1" ht="18.75" customHeight="1">
      <c r="A68" s="31"/>
      <c r="B68" s="69" t="s">
        <v>143</v>
      </c>
      <c r="C68" s="59"/>
      <c r="D68" s="55"/>
      <c r="E68" s="80"/>
      <c r="F68" s="11">
        <v>31487</v>
      </c>
      <c r="G68" s="55"/>
      <c r="H68" s="13"/>
      <c r="I68" s="76">
        <v>31487</v>
      </c>
      <c r="J68" s="77"/>
    </row>
    <row r="69" spans="1:10" s="2" customFormat="1" ht="18.75" customHeight="1">
      <c r="A69" s="31"/>
      <c r="B69" s="69" t="s">
        <v>141</v>
      </c>
      <c r="C69" s="59"/>
      <c r="D69" s="55"/>
      <c r="E69" s="80"/>
      <c r="F69" s="11">
        <v>34751</v>
      </c>
      <c r="G69" s="55"/>
      <c r="H69" s="13"/>
      <c r="I69" s="76">
        <v>34751</v>
      </c>
      <c r="J69" s="77"/>
    </row>
    <row r="70" spans="1:10" s="2" customFormat="1" ht="18.75" customHeight="1">
      <c r="A70" s="31"/>
      <c r="B70" s="69" t="s">
        <v>166</v>
      </c>
      <c r="C70" s="59"/>
      <c r="D70" s="55"/>
      <c r="E70" s="80"/>
      <c r="F70" s="11">
        <v>206814</v>
      </c>
      <c r="G70" s="55"/>
      <c r="H70" s="13"/>
      <c r="I70" s="76">
        <v>206814</v>
      </c>
      <c r="J70" s="77"/>
    </row>
    <row r="71" spans="1:10" s="2" customFormat="1" ht="18.75" customHeight="1">
      <c r="A71" s="31"/>
      <c r="B71" s="69" t="s">
        <v>142</v>
      </c>
      <c r="C71" s="59"/>
      <c r="D71" s="55"/>
      <c r="E71" s="80"/>
      <c r="F71" s="11">
        <v>60780</v>
      </c>
      <c r="G71" s="55"/>
      <c r="H71" s="13"/>
      <c r="I71" s="76">
        <v>60780</v>
      </c>
      <c r="J71" s="77"/>
    </row>
    <row r="72" spans="1:10" s="2" customFormat="1" ht="18.75" customHeight="1">
      <c r="A72" s="31"/>
      <c r="B72" s="69" t="s">
        <v>21</v>
      </c>
      <c r="C72" s="59"/>
      <c r="D72" s="55"/>
      <c r="E72" s="80"/>
      <c r="F72" s="11">
        <v>45630</v>
      </c>
      <c r="G72" s="55"/>
      <c r="H72" s="13"/>
      <c r="I72" s="76">
        <v>45630</v>
      </c>
      <c r="J72" s="77"/>
    </row>
    <row r="73" spans="1:10" s="2" customFormat="1" ht="16.5" customHeight="1">
      <c r="A73" s="39"/>
      <c r="B73" s="63"/>
      <c r="C73" s="17"/>
      <c r="D73" s="65"/>
      <c r="E73" s="64"/>
      <c r="F73" s="60"/>
      <c r="G73" s="65"/>
      <c r="H73" s="61"/>
      <c r="I73" s="73"/>
      <c r="J73" s="62"/>
    </row>
    <row r="74" spans="1:10" s="7" customFormat="1" ht="15.75" customHeight="1">
      <c r="A74" s="41"/>
      <c r="B74" s="37" t="s">
        <v>1</v>
      </c>
      <c r="C74" s="5"/>
      <c r="D74" s="67">
        <f>SUM(D6:D73)</f>
        <v>22381799</v>
      </c>
      <c r="E74" s="67"/>
      <c r="F74" s="67">
        <f>SUM(F6:F73)</f>
        <v>27529242</v>
      </c>
      <c r="G74" s="5"/>
      <c r="H74" s="5"/>
      <c r="I74" s="67">
        <f>SUM(I6:I73)</f>
        <v>14726894</v>
      </c>
      <c r="J74" s="67">
        <f>SUM(J6:J73)</f>
        <v>9089230</v>
      </c>
    </row>
    <row r="75" spans="1:10" ht="12.75">
      <c r="A75" s="42"/>
      <c r="B75" s="34"/>
      <c r="C75" s="3"/>
      <c r="D75" s="68"/>
      <c r="E75" s="3"/>
      <c r="F75" s="3"/>
      <c r="G75" s="3"/>
      <c r="H75" s="6"/>
      <c r="I75" s="35"/>
      <c r="J75" s="36"/>
    </row>
    <row r="76" ht="12.75">
      <c r="E76" s="57"/>
    </row>
    <row r="78" ht="12.75">
      <c r="A78" s="38" t="s">
        <v>26</v>
      </c>
    </row>
  </sheetData>
  <sheetProtection/>
  <mergeCells count="1">
    <mergeCell ref="A1:J1"/>
  </mergeCells>
  <printOptions/>
  <pageMargins left="0.1968503937007874" right="0.15748031496062992" top="0.7874015748031497" bottom="0.984251968503937" header="0.5118110236220472" footer="0.5118110236220472"/>
  <pageSetup horizontalDpi="600" verticalDpi="600" orientation="landscape" paperSize="9" r:id="rId2"/>
  <headerFooter alignWithMargins="0">
    <oddFooter>&amp;L&amp;8Nr. 92448-13 sag. nr. 4355&amp;R&amp;P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ØKO-26-06-2013 - Bilag 1162.01 Ansøgninger om frigivelse af bundne budgetoverførsler  maj 2013</dc:title>
  <dc:subject>ØVRIGE</dc:subject>
  <dc:creator>JOPE</dc:creator>
  <cp:keywords/>
  <dc:description>Ansøgninger om frigivelse af bundne budgetoverførsler - maj 2012</dc:description>
  <cp:lastModifiedBy>Jørn Pedersen</cp:lastModifiedBy>
  <cp:lastPrinted>2013-06-20T13:37:18Z</cp:lastPrinted>
  <dcterms:created xsi:type="dcterms:W3CDTF">1996-11-12T13:28:11Z</dcterms:created>
  <dcterms:modified xsi:type="dcterms:W3CDTF">2013-06-27T07:53:30Z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26-06-2013</vt:lpwstr>
  </property>
  <property fmtid="{D5CDD505-2E9C-101B-9397-08002B2CF9AE}" pid="5" name="MeetingDateAndTi">
    <vt:lpwstr>26-06-2013 fra 13:00 - 15:15</vt:lpwstr>
  </property>
  <property fmtid="{D5CDD505-2E9C-101B-9397-08002B2CF9AE}" pid="6" name="AccessLevelNa">
    <vt:lpwstr>Åben</vt:lpwstr>
  </property>
  <property fmtid="{D5CDD505-2E9C-101B-9397-08002B2CF9AE}" pid="7" name="Fusion">
    <vt:lpwstr>1329770</vt:lpwstr>
  </property>
  <property fmtid="{D5CDD505-2E9C-101B-9397-08002B2CF9AE}" pid="8" name="SortOrd">
    <vt:lpwstr>1</vt:lpwstr>
  </property>
  <property fmtid="{D5CDD505-2E9C-101B-9397-08002B2CF9AE}" pid="9" name="MeetingEndDa">
    <vt:lpwstr>2013-06-26T15:15:00Z</vt:lpwstr>
  </property>
  <property fmtid="{D5CDD505-2E9C-101B-9397-08002B2CF9AE}" pid="10" name="AgendaAccessLevelNa">
    <vt:lpwstr>Åben</vt:lpwstr>
  </property>
  <property fmtid="{D5CDD505-2E9C-101B-9397-08002B2CF9AE}" pid="11" name="EnclosureFileNumb">
    <vt:lpwstr>92448/13</vt:lpwstr>
  </property>
  <property fmtid="{D5CDD505-2E9C-101B-9397-08002B2CF9AE}" pid="12" name="ContentType">
    <vt:lpwstr>0x0101003D7BFBD5F481E14985D820F2A1C38BC8</vt:lpwstr>
  </property>
  <property fmtid="{D5CDD505-2E9C-101B-9397-08002B2CF9AE}" pid="13" name="MeetingStartDa">
    <vt:lpwstr>2013-06-26T13:00:00Z</vt:lpwstr>
  </property>
  <property fmtid="{D5CDD505-2E9C-101B-9397-08002B2CF9AE}" pid="14" name="PWDescripti">
    <vt:lpwstr>DA-1133724   Kopi til: </vt:lpwstr>
  </property>
  <property fmtid="{D5CDD505-2E9C-101B-9397-08002B2CF9AE}" pid="15" name="U">
    <vt:lpwstr>1169899</vt:lpwstr>
  </property>
  <property fmtid="{D5CDD505-2E9C-101B-9397-08002B2CF9AE}" pid="16" name="PWFileTy">
    <vt:lpwstr>.XLS</vt:lpwstr>
  </property>
  <property fmtid="{D5CDD505-2E9C-101B-9397-08002B2CF9AE}" pid="17" name="Agenda">
    <vt:lpwstr>1313</vt:lpwstr>
  </property>
  <property fmtid="{D5CDD505-2E9C-101B-9397-08002B2CF9AE}" pid="18" name="AccessLev">
    <vt:lpwstr>1</vt:lpwstr>
  </property>
  <property fmtid="{D5CDD505-2E9C-101B-9397-08002B2CF9AE}" pid="19" name="EnclosureTy">
    <vt:lpwstr>Enclosure</vt:lpwstr>
  </property>
</Properties>
</file>